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ki\Desktop\"/>
    </mc:Choice>
  </mc:AlternateContent>
  <xr:revisionPtr revIDLastSave="0" documentId="13_ncr:1_{3CD34CD0-A9F4-4B1E-912C-EE4030ECB9FE}" xr6:coauthVersionLast="47" xr6:coauthVersionMax="47" xr10:uidLastSave="{00000000-0000-0000-0000-000000000000}"/>
  <bookViews>
    <workbookView xWindow="-98" yWindow="-98" windowWidth="20715" windowHeight="13276" xr2:uid="{EF62D9AB-A3DF-4C41-A669-AAD09F6A1126}"/>
  </bookViews>
  <sheets>
    <sheet name="Sheet1" sheetId="1" r:id="rId1"/>
  </sheets>
  <externalReferences>
    <externalReference r:id="rId2"/>
  </externalReferences>
  <definedNames>
    <definedName name="Age_Div">'[1]Data Validation'!$A$3:$A$19</definedName>
    <definedName name="BestLifter">'[1]Data Validation'!$A$27:$A$28</definedName>
    <definedName name="Gender">'[1]Data Validation'!$K$1:$K$2</definedName>
    <definedName name="Open_Div">'[1]Data Validation'!$A$1:$A$2</definedName>
    <definedName name="Other_Div_NS">'[1]Data Validation'!$A$20:$A$23</definedName>
    <definedName name="Other_Division">'[1]Data Validation'!$A$20:$A$25</definedName>
    <definedName name="State">'[1]Data Validation'!$J$1:$J$51</definedName>
    <definedName name="Weight_Class">'[1]Data Validation'!$D$1:$D$15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7" i="1"/>
  <c r="V18" i="1"/>
  <c r="V19" i="1"/>
  <c r="V7" i="1"/>
  <c r="V15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" i="1"/>
  <c r="U32" i="1"/>
  <c r="U4" i="1"/>
  <c r="V4" i="1" s="1"/>
  <c r="U5" i="1"/>
  <c r="V5" i="1" s="1"/>
  <c r="U6" i="1"/>
  <c r="V6" i="1" s="1"/>
  <c r="U8" i="1"/>
  <c r="U9" i="1"/>
  <c r="U10" i="1"/>
  <c r="U11" i="1"/>
  <c r="U12" i="1"/>
  <c r="U13" i="1"/>
  <c r="V13" i="1" s="1"/>
  <c r="U14" i="1"/>
  <c r="V14" i="1" s="1"/>
  <c r="U16" i="1"/>
  <c r="V16" i="1" s="1"/>
  <c r="U17" i="1"/>
  <c r="U18" i="1"/>
  <c r="U19" i="1"/>
  <c r="U7" i="1"/>
  <c r="U15" i="1"/>
  <c r="U20" i="1"/>
  <c r="U21" i="1"/>
  <c r="U22" i="1"/>
  <c r="U23" i="1"/>
  <c r="U24" i="1"/>
  <c r="U25" i="1"/>
  <c r="U26" i="1"/>
  <c r="U27" i="1"/>
  <c r="U28" i="1"/>
  <c r="U29" i="1"/>
  <c r="U30" i="1"/>
  <c r="U31" i="1"/>
  <c r="U3" i="1"/>
</calcChain>
</file>

<file path=xl/sharedStrings.xml><?xml version="1.0" encoding="utf-8"?>
<sst xmlns="http://schemas.openxmlformats.org/spreadsheetml/2006/main" count="264" uniqueCount="115">
  <si>
    <t>198+</t>
  </si>
  <si>
    <t xml:space="preserve">90+/198.5+   (F) </t>
  </si>
  <si>
    <t>Sub-Masters (35-39)</t>
  </si>
  <si>
    <t>Open</t>
  </si>
  <si>
    <t>USA</t>
  </si>
  <si>
    <t>CT</t>
  </si>
  <si>
    <t>Female</t>
  </si>
  <si>
    <t>Monika</t>
  </si>
  <si>
    <t>Steczkowski</t>
  </si>
  <si>
    <t>82.5/181.8</t>
  </si>
  <si>
    <t>Amber</t>
  </si>
  <si>
    <t>Geraldi</t>
  </si>
  <si>
    <t>Masters (45-49)</t>
  </si>
  <si>
    <t>Jeannie</t>
  </si>
  <si>
    <t>Iavarona</t>
  </si>
  <si>
    <t>90/198.4</t>
  </si>
  <si>
    <t>Teen (16-17)</t>
  </si>
  <si>
    <t>Cat</t>
  </si>
  <si>
    <t>Palmer</t>
  </si>
  <si>
    <t>75/165.3</t>
  </si>
  <si>
    <t>Molly</t>
  </si>
  <si>
    <t>McManus</t>
  </si>
  <si>
    <t>Masters (40-44)</t>
  </si>
  <si>
    <t>Laura</t>
  </si>
  <si>
    <t>Yellen</t>
  </si>
  <si>
    <t>Chloe</t>
  </si>
  <si>
    <t>RabagoC</t>
  </si>
  <si>
    <t>Jennifer</t>
  </si>
  <si>
    <t>Tramontano</t>
  </si>
  <si>
    <t>Masters (55-59)</t>
  </si>
  <si>
    <t>Amy</t>
  </si>
  <si>
    <t>TraverA</t>
  </si>
  <si>
    <t>Kierstyn</t>
  </si>
  <si>
    <t>Bourdeau</t>
  </si>
  <si>
    <t>67.5/148.8</t>
  </si>
  <si>
    <t>MA</t>
  </si>
  <si>
    <t>Georgianna</t>
  </si>
  <si>
    <t>OrsenoG</t>
  </si>
  <si>
    <t>56/123.4</t>
  </si>
  <si>
    <t>Angela</t>
  </si>
  <si>
    <t>Krom</t>
  </si>
  <si>
    <t>Masters (50-54)</t>
  </si>
  <si>
    <t>Lesley</t>
  </si>
  <si>
    <t>DeAngelo</t>
  </si>
  <si>
    <t>SHW</t>
  </si>
  <si>
    <t xml:space="preserve">140+/SHW </t>
  </si>
  <si>
    <t>Male</t>
  </si>
  <si>
    <t>Drew</t>
  </si>
  <si>
    <t>Harduby</t>
  </si>
  <si>
    <t>140/308.6</t>
  </si>
  <si>
    <t>Masters (70-74)</t>
  </si>
  <si>
    <t>Marcel</t>
  </si>
  <si>
    <t>Duprey</t>
  </si>
  <si>
    <t>PA</t>
  </si>
  <si>
    <t>Joseph</t>
  </si>
  <si>
    <t>Sabol</t>
  </si>
  <si>
    <t>110/242.5</t>
  </si>
  <si>
    <t>Masters (65-69)</t>
  </si>
  <si>
    <t>Ken</t>
  </si>
  <si>
    <t>Berry</t>
  </si>
  <si>
    <t>125/275.5</t>
  </si>
  <si>
    <t>Jeff</t>
  </si>
  <si>
    <t>Willson</t>
  </si>
  <si>
    <t>Luca</t>
  </si>
  <si>
    <t>Leonetti</t>
  </si>
  <si>
    <t>Masters (60-64)</t>
  </si>
  <si>
    <t>Jim</t>
  </si>
  <si>
    <t>GawronskiJ</t>
  </si>
  <si>
    <t>100/220.4</t>
  </si>
  <si>
    <t>Law/Fire/Military</t>
  </si>
  <si>
    <t>VT</t>
  </si>
  <si>
    <t>George</t>
  </si>
  <si>
    <t>Roy</t>
  </si>
  <si>
    <t>Teen (18-19)</t>
  </si>
  <si>
    <t>Ryan</t>
  </si>
  <si>
    <t>Figueiredo</t>
  </si>
  <si>
    <t>Jason</t>
  </si>
  <si>
    <t>Flood</t>
  </si>
  <si>
    <t>VA</t>
  </si>
  <si>
    <t>Joe</t>
  </si>
  <si>
    <t>Cotton</t>
  </si>
  <si>
    <t>Aidan</t>
  </si>
  <si>
    <t>Howell</t>
  </si>
  <si>
    <t>Gary</t>
  </si>
  <si>
    <t>Teeter</t>
  </si>
  <si>
    <t>Anthony</t>
  </si>
  <si>
    <t>Esteves</t>
  </si>
  <si>
    <t>Steve</t>
  </si>
  <si>
    <t>OrsenoS</t>
  </si>
  <si>
    <t>BEST LIFTER</t>
  </si>
  <si>
    <t>Body Weight
Kilo</t>
  </si>
  <si>
    <t>Best  Strict Curl</t>
  </si>
  <si>
    <t xml:space="preserve"> Strict Curl  4</t>
  </si>
  <si>
    <t xml:space="preserve"> Strict Curl  3</t>
  </si>
  <si>
    <t xml:space="preserve"> Strict Curl  2</t>
  </si>
  <si>
    <t xml:space="preserve"> Strict Curl  1</t>
  </si>
  <si>
    <t>Flight</t>
  </si>
  <si>
    <t>Wt Cls label</t>
  </si>
  <si>
    <t>Wt Cls</t>
  </si>
  <si>
    <t>Other Division</t>
  </si>
  <si>
    <t>Age Division</t>
  </si>
  <si>
    <t>Open Division</t>
  </si>
  <si>
    <t>Bwt</t>
  </si>
  <si>
    <t>Country</t>
  </si>
  <si>
    <t>Home State</t>
  </si>
  <si>
    <t>Gender</t>
  </si>
  <si>
    <t>Age</t>
  </si>
  <si>
    <t>First Name</t>
  </si>
  <si>
    <t>Last Name</t>
  </si>
  <si>
    <t>STRICT CURL</t>
  </si>
  <si>
    <t>Russo</t>
  </si>
  <si>
    <t>Evan</t>
  </si>
  <si>
    <t>Teen (14-15)</t>
  </si>
  <si>
    <t>Volpe</t>
  </si>
  <si>
    <t>Joey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</si>
</sst>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;[Red]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8"/>
      <name val="Arial"/>
      <family val="2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darkVertical">
        <bgColor theme="4" tint="0.3999450666829432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43" fontId="2" fillId="0" borderId="0" xfId="0" applyNumberFormat="1" applyFont="1"/>
    <xf numFmtId="164" fontId="2" fillId="0" borderId="0" xfId="1" applyNumberFormat="1" applyFont="1"/>
    <xf numFmtId="165" fontId="3" fillId="0" borderId="1" xfId="0" applyNumberFormat="1" applyFont="1" applyBorder="1" applyAlignment="1">
      <alignment horizontal="center"/>
    </xf>
    <xf numFmtId="165" fontId="2" fillId="0" borderId="2" xfId="0" applyNumberFormat="1" applyFont="1" applyBorder="1"/>
    <xf numFmtId="165" fontId="4" fillId="0" borderId="2" xfId="0" applyNumberFormat="1" applyFont="1" applyBorder="1"/>
    <xf numFmtId="165" fontId="0" fillId="0" borderId="2" xfId="0" applyNumberFormat="1" applyBorder="1"/>
    <xf numFmtId="165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shrinkToFit="1"/>
      <protection locked="0"/>
    </xf>
    <xf numFmtId="165" fontId="5" fillId="0" borderId="2" xfId="0" applyNumberFormat="1" applyFont="1" applyBorder="1"/>
    <xf numFmtId="165" fontId="5" fillId="0" borderId="1" xfId="0" applyNumberFormat="1" applyFont="1" applyBorder="1"/>
    <xf numFmtId="165" fontId="4" fillId="0" borderId="1" xfId="0" applyNumberFormat="1" applyFont="1" applyBorder="1"/>
    <xf numFmtId="165" fontId="0" fillId="0" borderId="1" xfId="0" applyNumberFormat="1" applyBorder="1"/>
    <xf numFmtId="165" fontId="3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/>
    <xf numFmtId="164" fontId="6" fillId="0" borderId="0" xfId="1" applyNumberFormat="1" applyFont="1" applyAlignment="1">
      <alignment horizontal="center" wrapText="1"/>
    </xf>
    <xf numFmtId="165" fontId="7" fillId="3" borderId="2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>
      <alignment horizontal="center" vertical="center" shrinkToFit="1"/>
    </xf>
    <xf numFmtId="0" fontId="2" fillId="0" borderId="0" xfId="0" applyFont="1"/>
    <xf numFmtId="165" fontId="0" fillId="0" borderId="0" xfId="0" applyNumberFormat="1"/>
    <xf numFmtId="0" fontId="0" fillId="0" borderId="0" xfId="0" applyProtection="1">
      <protection locked="0"/>
    </xf>
    <xf numFmtId="165" fontId="8" fillId="4" borderId="5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3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37f94778531c8d3/PowerliftingMeets_SCN/2021_0813-14_Curl%20Bench/2021_0813_SCN%20Friday13SummerBas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heet"/>
      <sheetName val="Data Validation"/>
      <sheetName val="BL"/>
      <sheetName val="Class Calculator"/>
    </sheetNames>
    <sheetDataSet>
      <sheetData sheetId="0"/>
      <sheetData sheetId="1">
        <row r="1">
          <cell r="D1" t="str">
            <v>44/97.0  (F)</v>
          </cell>
          <cell r="J1" t="str">
            <v>AK</v>
          </cell>
          <cell r="K1" t="str">
            <v>Male</v>
          </cell>
        </row>
        <row r="2">
          <cell r="A2" t="str">
            <v>Open</v>
          </cell>
          <cell r="D2" t="str">
            <v>48/105.8</v>
          </cell>
          <cell r="J2" t="str">
            <v>AL</v>
          </cell>
          <cell r="K2" t="str">
            <v>Female</v>
          </cell>
        </row>
        <row r="3">
          <cell r="D3" t="str">
            <v>52/114.6</v>
          </cell>
          <cell r="J3" t="str">
            <v>AR</v>
          </cell>
        </row>
        <row r="4">
          <cell r="A4" t="str">
            <v>Youth 11 and Under</v>
          </cell>
          <cell r="D4" t="str">
            <v>56/123.4</v>
          </cell>
          <cell r="J4" t="str">
            <v>AZ</v>
          </cell>
        </row>
        <row r="5">
          <cell r="A5" t="str">
            <v>Teen (12-13)</v>
          </cell>
          <cell r="D5" t="str">
            <v>60/132.2</v>
          </cell>
          <cell r="J5" t="str">
            <v>CA</v>
          </cell>
        </row>
        <row r="6">
          <cell r="A6" t="str">
            <v>Teen (14-15)</v>
          </cell>
          <cell r="D6" t="str">
            <v>67.5/148.8</v>
          </cell>
          <cell r="J6" t="str">
            <v>CO</v>
          </cell>
        </row>
        <row r="7">
          <cell r="A7" t="str">
            <v>Teen (16-17)</v>
          </cell>
          <cell r="D7" t="str">
            <v>75/165.3</v>
          </cell>
          <cell r="J7" t="str">
            <v>CT</v>
          </cell>
        </row>
        <row r="8">
          <cell r="A8" t="str">
            <v>Teen (18-19)</v>
          </cell>
          <cell r="D8" t="str">
            <v>82.5/181.8</v>
          </cell>
          <cell r="J8" t="str">
            <v>DC</v>
          </cell>
        </row>
        <row r="9">
          <cell r="A9" t="str">
            <v>Junior (20-24)</v>
          </cell>
          <cell r="D9" t="str">
            <v>90/198.4</v>
          </cell>
          <cell r="J9" t="str">
            <v>DE</v>
          </cell>
        </row>
        <row r="10">
          <cell r="A10" t="str">
            <v>Sub-Masters (35-39)</v>
          </cell>
          <cell r="D10" t="str">
            <v xml:space="preserve">90+/198.5+   (F) </v>
          </cell>
          <cell r="J10" t="str">
            <v>FL</v>
          </cell>
        </row>
        <row r="11">
          <cell r="A11" t="str">
            <v>Masters (40-44)</v>
          </cell>
          <cell r="D11" t="str">
            <v>100/220.4</v>
          </cell>
          <cell r="J11" t="str">
            <v>GA</v>
          </cell>
        </row>
        <row r="12">
          <cell r="A12" t="str">
            <v>Masters (45-49)</v>
          </cell>
          <cell r="D12" t="str">
            <v>110/242.5</v>
          </cell>
          <cell r="J12" t="str">
            <v>HI</v>
          </cell>
        </row>
        <row r="13">
          <cell r="A13" t="str">
            <v>Masters (50-54)</v>
          </cell>
          <cell r="D13" t="str">
            <v>125/275.5</v>
          </cell>
          <cell r="J13" t="str">
            <v>IA</v>
          </cell>
        </row>
        <row r="14">
          <cell r="A14" t="str">
            <v>Masters (55-59)</v>
          </cell>
          <cell r="D14" t="str">
            <v>140/308.6</v>
          </cell>
          <cell r="J14" t="str">
            <v>ID</v>
          </cell>
        </row>
        <row r="15">
          <cell r="A15" t="str">
            <v>Masters (60-64)</v>
          </cell>
          <cell r="D15" t="str">
            <v xml:space="preserve">140+/SHW </v>
          </cell>
          <cell r="J15" t="str">
            <v>IL</v>
          </cell>
        </row>
        <row r="16">
          <cell r="A16" t="str">
            <v>Masters (65-69)</v>
          </cell>
          <cell r="J16" t="str">
            <v>IN</v>
          </cell>
        </row>
        <row r="17">
          <cell r="A17" t="str">
            <v>Masters (70-74)</v>
          </cell>
          <cell r="J17" t="str">
            <v>KS</v>
          </cell>
        </row>
        <row r="18">
          <cell r="A18" t="str">
            <v>Masters (75-79)</v>
          </cell>
          <cell r="J18" t="str">
            <v>KY</v>
          </cell>
        </row>
        <row r="19">
          <cell r="A19" t="str">
            <v>Masters (80+)</v>
          </cell>
          <cell r="J19" t="str">
            <v>LA</v>
          </cell>
        </row>
        <row r="20">
          <cell r="J20" t="str">
            <v>MA</v>
          </cell>
        </row>
        <row r="21">
          <cell r="A21" t="str">
            <v>Law/Fire/Military</v>
          </cell>
          <cell r="J21" t="str">
            <v>MD</v>
          </cell>
        </row>
        <row r="22">
          <cell r="A22" t="str">
            <v>Special Olympian</v>
          </cell>
          <cell r="J22" t="str">
            <v>ME</v>
          </cell>
        </row>
        <row r="23">
          <cell r="A23" t="str">
            <v>Handicapped</v>
          </cell>
          <cell r="J23" t="str">
            <v>MI</v>
          </cell>
        </row>
        <row r="24">
          <cell r="A24" t="str">
            <v>Sleeves</v>
          </cell>
          <cell r="J24" t="str">
            <v>MN</v>
          </cell>
        </row>
        <row r="25">
          <cell r="A25" t="str">
            <v>Sleeves LFM</v>
          </cell>
          <cell r="J25" t="str">
            <v>MO</v>
          </cell>
        </row>
        <row r="26">
          <cell r="J26" t="str">
            <v>MS</v>
          </cell>
        </row>
        <row r="27">
          <cell r="A27" t="str">
            <v>Schwartz/Malone</v>
          </cell>
          <cell r="J27" t="str">
            <v>MT</v>
          </cell>
        </row>
        <row r="28">
          <cell r="A28" t="str">
            <v>Wilkes</v>
          </cell>
          <cell r="J28" t="str">
            <v>NC</v>
          </cell>
        </row>
        <row r="29">
          <cell r="J29" t="str">
            <v>ND</v>
          </cell>
        </row>
        <row r="30">
          <cell r="J30" t="str">
            <v>NE</v>
          </cell>
        </row>
        <row r="31">
          <cell r="J31" t="str">
            <v>NH</v>
          </cell>
        </row>
        <row r="32">
          <cell r="J32" t="str">
            <v>NJ</v>
          </cell>
        </row>
        <row r="33">
          <cell r="J33" t="str">
            <v>NM</v>
          </cell>
        </row>
        <row r="34">
          <cell r="J34" t="str">
            <v>NV</v>
          </cell>
        </row>
        <row r="35">
          <cell r="J35" t="str">
            <v>NY</v>
          </cell>
        </row>
        <row r="36">
          <cell r="J36" t="str">
            <v>OH</v>
          </cell>
        </row>
        <row r="37">
          <cell r="J37" t="str">
            <v>OK</v>
          </cell>
        </row>
        <row r="38">
          <cell r="J38" t="str">
            <v>OR</v>
          </cell>
        </row>
        <row r="39">
          <cell r="J39" t="str">
            <v>PA</v>
          </cell>
        </row>
        <row r="40">
          <cell r="J40" t="str">
            <v>RI</v>
          </cell>
        </row>
        <row r="41">
          <cell r="J41" t="str">
            <v>SC</v>
          </cell>
        </row>
        <row r="42">
          <cell r="J42" t="str">
            <v>SD</v>
          </cell>
        </row>
        <row r="43">
          <cell r="J43" t="str">
            <v>TN</v>
          </cell>
        </row>
        <row r="44">
          <cell r="J44" t="str">
            <v>TX</v>
          </cell>
        </row>
        <row r="45">
          <cell r="J45" t="str">
            <v>UT</v>
          </cell>
        </row>
        <row r="46">
          <cell r="J46" t="str">
            <v>VA</v>
          </cell>
        </row>
        <row r="47">
          <cell r="J47" t="str">
            <v>VT</v>
          </cell>
        </row>
        <row r="48">
          <cell r="J48" t="str">
            <v>WA</v>
          </cell>
        </row>
        <row r="49">
          <cell r="J49" t="str">
            <v>WI</v>
          </cell>
        </row>
        <row r="50">
          <cell r="J50" t="str">
            <v>WV</v>
          </cell>
        </row>
        <row r="51">
          <cell r="J51" t="str">
            <v>WY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6B8FC-7DFB-44D6-91D6-C2F5234B633A}">
  <dimension ref="A1:V32"/>
  <sheetViews>
    <sheetView tabSelected="1" workbookViewId="0"/>
  </sheetViews>
  <sheetFormatPr defaultRowHeight="14.25" x14ac:dyDescent="0.45"/>
  <sheetData>
    <row r="1" spans="1:22" ht="18" x14ac:dyDescent="0.55000000000000004">
      <c r="C1" s="26"/>
      <c r="D1" s="26"/>
      <c r="N1" s="25"/>
      <c r="O1" s="27" t="s">
        <v>109</v>
      </c>
      <c r="P1" s="27"/>
      <c r="Q1" s="27"/>
      <c r="R1" s="27"/>
      <c r="S1" s="27"/>
      <c r="U1" s="2"/>
      <c r="V1" s="24"/>
    </row>
    <row r="2" spans="1:22" ht="43.15" thickBot="1" x14ac:dyDescent="0.5">
      <c r="A2" s="23" t="s">
        <v>108</v>
      </c>
      <c r="B2" s="23" t="s">
        <v>107</v>
      </c>
      <c r="C2" s="22" t="s">
        <v>106</v>
      </c>
      <c r="D2" s="22" t="s">
        <v>105</v>
      </c>
      <c r="E2" s="21" t="s">
        <v>104</v>
      </c>
      <c r="F2" s="21" t="s">
        <v>103</v>
      </c>
      <c r="G2" s="21" t="s">
        <v>102</v>
      </c>
      <c r="H2" s="21" t="s">
        <v>101</v>
      </c>
      <c r="I2" s="21" t="s">
        <v>100</v>
      </c>
      <c r="J2" s="21" t="s">
        <v>99</v>
      </c>
      <c r="K2" s="21" t="s">
        <v>98</v>
      </c>
      <c r="L2" s="21" t="s">
        <v>97</v>
      </c>
      <c r="M2" s="20" t="s">
        <v>96</v>
      </c>
      <c r="N2" s="19"/>
      <c r="O2" s="18" t="s">
        <v>95</v>
      </c>
      <c r="P2" s="18" t="s">
        <v>94</v>
      </c>
      <c r="Q2" s="18" t="s">
        <v>93</v>
      </c>
      <c r="R2" s="18" t="s">
        <v>92</v>
      </c>
      <c r="S2" s="18" t="s">
        <v>91</v>
      </c>
      <c r="U2" s="17" t="s">
        <v>90</v>
      </c>
      <c r="V2" s="16" t="s">
        <v>89</v>
      </c>
    </row>
    <row r="3" spans="1:22" x14ac:dyDescent="0.45">
      <c r="A3" s="10" t="s">
        <v>88</v>
      </c>
      <c r="B3" s="10" t="s">
        <v>87</v>
      </c>
      <c r="C3" s="9">
        <v>45</v>
      </c>
      <c r="D3" s="9" t="s">
        <v>46</v>
      </c>
      <c r="E3" s="8" t="s">
        <v>35</v>
      </c>
      <c r="F3" s="9" t="s">
        <v>4</v>
      </c>
      <c r="G3" s="9">
        <v>163.1</v>
      </c>
      <c r="H3" s="8" t="s">
        <v>3</v>
      </c>
      <c r="I3" s="8" t="s">
        <v>12</v>
      </c>
      <c r="J3" s="8"/>
      <c r="K3" s="8" t="s">
        <v>19</v>
      </c>
      <c r="L3" s="8">
        <v>165</v>
      </c>
      <c r="M3" s="8">
        <v>3</v>
      </c>
      <c r="N3" s="15"/>
      <c r="O3" s="14">
        <v>64</v>
      </c>
      <c r="P3" s="13">
        <v>65</v>
      </c>
      <c r="Q3" s="13">
        <v>-66.5</v>
      </c>
      <c r="R3" s="12"/>
      <c r="S3" s="3">
        <v>65</v>
      </c>
      <c r="U3" s="2">
        <f>G3/2.2</f>
        <v>74.136363636363626</v>
      </c>
      <c r="V3" s="1">
        <f>S3/U3</f>
        <v>0.8767627222562846</v>
      </c>
    </row>
    <row r="4" spans="1:22" x14ac:dyDescent="0.45">
      <c r="A4" s="10" t="s">
        <v>86</v>
      </c>
      <c r="B4" s="10" t="s">
        <v>85</v>
      </c>
      <c r="C4" s="9">
        <v>31</v>
      </c>
      <c r="D4" s="9" t="s">
        <v>46</v>
      </c>
      <c r="E4" s="8" t="s">
        <v>5</v>
      </c>
      <c r="F4" s="9" t="s">
        <v>4</v>
      </c>
      <c r="G4" s="9">
        <v>186.8</v>
      </c>
      <c r="H4" s="8" t="s">
        <v>3</v>
      </c>
      <c r="I4" s="8"/>
      <c r="J4" s="8" t="s">
        <v>69</v>
      </c>
      <c r="K4" s="8" t="s">
        <v>15</v>
      </c>
      <c r="L4" s="8">
        <v>198</v>
      </c>
      <c r="M4" s="8">
        <v>3</v>
      </c>
      <c r="N4" s="7"/>
      <c r="O4" s="6">
        <v>59</v>
      </c>
      <c r="P4" s="5">
        <v>65</v>
      </c>
      <c r="Q4" s="5">
        <v>68.5</v>
      </c>
      <c r="R4" s="5">
        <v>70</v>
      </c>
      <c r="S4" s="3">
        <v>68.5</v>
      </c>
      <c r="U4" s="2">
        <f>G4/2.2</f>
        <v>84.909090909090907</v>
      </c>
      <c r="V4" s="1">
        <f>S4/U4</f>
        <v>0.80674518201284795</v>
      </c>
    </row>
    <row r="5" spans="1:22" x14ac:dyDescent="0.45">
      <c r="A5" s="10" t="s">
        <v>84</v>
      </c>
      <c r="B5" s="10" t="s">
        <v>83</v>
      </c>
      <c r="C5" s="9">
        <v>56</v>
      </c>
      <c r="D5" s="9" t="s">
        <v>46</v>
      </c>
      <c r="E5" s="8" t="s">
        <v>53</v>
      </c>
      <c r="F5" s="9" t="s">
        <v>4</v>
      </c>
      <c r="G5" s="9">
        <v>148.4</v>
      </c>
      <c r="H5" s="8" t="s">
        <v>3</v>
      </c>
      <c r="I5" s="8" t="s">
        <v>29</v>
      </c>
      <c r="J5" s="8"/>
      <c r="K5" s="8" t="s">
        <v>34</v>
      </c>
      <c r="L5" s="8">
        <v>148</v>
      </c>
      <c r="M5" s="8">
        <v>2</v>
      </c>
      <c r="N5" s="7"/>
      <c r="O5" s="6">
        <v>51</v>
      </c>
      <c r="P5" s="5">
        <v>53</v>
      </c>
      <c r="Q5" s="5">
        <v>54</v>
      </c>
      <c r="R5" s="5">
        <v>55</v>
      </c>
      <c r="S5" s="3">
        <v>54</v>
      </c>
      <c r="U5" s="2">
        <f>G5/2.2</f>
        <v>67.454545454545453</v>
      </c>
      <c r="V5" s="1">
        <f>S5/U5</f>
        <v>0.80053908355795145</v>
      </c>
    </row>
    <row r="6" spans="1:22" x14ac:dyDescent="0.45">
      <c r="A6" s="10" t="s">
        <v>82</v>
      </c>
      <c r="B6" s="10" t="s">
        <v>81</v>
      </c>
      <c r="C6" s="9">
        <v>19</v>
      </c>
      <c r="D6" s="9" t="s">
        <v>46</v>
      </c>
      <c r="E6" s="8" t="s">
        <v>35</v>
      </c>
      <c r="F6" s="9" t="s">
        <v>4</v>
      </c>
      <c r="G6" s="9">
        <v>196.1</v>
      </c>
      <c r="H6" s="8" t="s">
        <v>3</v>
      </c>
      <c r="I6" s="8" t="s">
        <v>73</v>
      </c>
      <c r="J6" s="8"/>
      <c r="K6" s="8" t="s">
        <v>15</v>
      </c>
      <c r="L6" s="8">
        <v>198</v>
      </c>
      <c r="M6" s="8">
        <v>3</v>
      </c>
      <c r="N6" s="7"/>
      <c r="O6" s="6">
        <v>71</v>
      </c>
      <c r="P6" s="5">
        <v>-75</v>
      </c>
      <c r="Q6" s="5">
        <v>-77</v>
      </c>
      <c r="R6" s="11"/>
      <c r="S6" s="3">
        <v>71</v>
      </c>
      <c r="U6" s="2">
        <f>G6/2.2</f>
        <v>89.136363636363626</v>
      </c>
      <c r="V6" s="1">
        <f>S6/U6</f>
        <v>0.79653238143804195</v>
      </c>
    </row>
    <row r="7" spans="1:22" x14ac:dyDescent="0.45">
      <c r="A7" s="10" t="s">
        <v>110</v>
      </c>
      <c r="B7" s="10" t="s">
        <v>111</v>
      </c>
      <c r="C7" s="9">
        <v>15</v>
      </c>
      <c r="D7" s="9" t="s">
        <v>46</v>
      </c>
      <c r="E7" s="8" t="s">
        <v>5</v>
      </c>
      <c r="F7" s="9" t="s">
        <v>4</v>
      </c>
      <c r="G7" s="9">
        <v>197.2</v>
      </c>
      <c r="H7" s="8" t="s">
        <v>3</v>
      </c>
      <c r="I7" s="8" t="s">
        <v>112</v>
      </c>
      <c r="J7" s="8"/>
      <c r="K7" s="8" t="s">
        <v>15</v>
      </c>
      <c r="L7" s="8">
        <v>198</v>
      </c>
      <c r="M7" s="8">
        <v>3</v>
      </c>
      <c r="N7" s="7"/>
      <c r="O7" s="6">
        <v>61.5</v>
      </c>
      <c r="P7" s="5">
        <v>65</v>
      </c>
      <c r="Q7" s="5">
        <v>69.5</v>
      </c>
      <c r="R7" s="5"/>
      <c r="S7" s="3">
        <v>69.5</v>
      </c>
      <c r="U7" s="2">
        <f>G7/2.2</f>
        <v>89.636363636363626</v>
      </c>
      <c r="V7" s="1">
        <f>S7/U7</f>
        <v>0.7753549695740366</v>
      </c>
    </row>
    <row r="8" spans="1:22" x14ac:dyDescent="0.45">
      <c r="A8" s="10" t="s">
        <v>80</v>
      </c>
      <c r="B8" s="10" t="s">
        <v>79</v>
      </c>
      <c r="C8" s="9">
        <v>56</v>
      </c>
      <c r="D8" s="9" t="s">
        <v>46</v>
      </c>
      <c r="E8" s="8" t="s">
        <v>78</v>
      </c>
      <c r="F8" s="9" t="s">
        <v>4</v>
      </c>
      <c r="G8" s="9">
        <v>213.8</v>
      </c>
      <c r="H8" s="8" t="s">
        <v>3</v>
      </c>
      <c r="I8" s="8" t="s">
        <v>29</v>
      </c>
      <c r="J8" s="8"/>
      <c r="K8" s="8" t="s">
        <v>68</v>
      </c>
      <c r="L8" s="8">
        <v>220</v>
      </c>
      <c r="M8" s="8">
        <v>2</v>
      </c>
      <c r="N8" s="7"/>
      <c r="O8" s="6">
        <v>62</v>
      </c>
      <c r="P8" s="5">
        <v>66</v>
      </c>
      <c r="Q8" s="5">
        <v>68</v>
      </c>
      <c r="R8" s="5">
        <v>-69.5</v>
      </c>
      <c r="S8" s="3">
        <v>68</v>
      </c>
      <c r="U8" s="2">
        <f>G8/2.2</f>
        <v>97.181818181818173</v>
      </c>
      <c r="V8" s="1">
        <f>S8/U8</f>
        <v>0.69971936389148748</v>
      </c>
    </row>
    <row r="9" spans="1:22" x14ac:dyDescent="0.45">
      <c r="A9" s="10" t="s">
        <v>77</v>
      </c>
      <c r="B9" s="10" t="s">
        <v>76</v>
      </c>
      <c r="C9" s="9">
        <v>37</v>
      </c>
      <c r="D9" s="9" t="s">
        <v>46</v>
      </c>
      <c r="E9" s="8" t="s">
        <v>5</v>
      </c>
      <c r="F9" s="9" t="s">
        <v>4</v>
      </c>
      <c r="G9" s="9">
        <v>229.8</v>
      </c>
      <c r="H9" s="8" t="s">
        <v>3</v>
      </c>
      <c r="I9" s="8" t="s">
        <v>2</v>
      </c>
      <c r="J9" s="8"/>
      <c r="K9" s="8" t="s">
        <v>56</v>
      </c>
      <c r="L9" s="8">
        <v>242</v>
      </c>
      <c r="M9" s="8">
        <v>3</v>
      </c>
      <c r="N9" s="7"/>
      <c r="O9" s="6">
        <v>68.5</v>
      </c>
      <c r="P9" s="5">
        <v>73</v>
      </c>
      <c r="Q9" s="5">
        <v>-78</v>
      </c>
      <c r="R9" s="11"/>
      <c r="S9" s="3">
        <v>73</v>
      </c>
      <c r="U9" s="2">
        <f>G9/2.2</f>
        <v>104.45454545454545</v>
      </c>
      <c r="V9" s="1">
        <f>S9/U9</f>
        <v>0.69886858137510877</v>
      </c>
    </row>
    <row r="10" spans="1:22" x14ac:dyDescent="0.45">
      <c r="A10" s="10" t="s">
        <v>75</v>
      </c>
      <c r="B10" s="10" t="s">
        <v>74</v>
      </c>
      <c r="C10" s="9">
        <v>19</v>
      </c>
      <c r="D10" s="9" t="s">
        <v>46</v>
      </c>
      <c r="E10" s="8" t="s">
        <v>35</v>
      </c>
      <c r="F10" s="9" t="s">
        <v>4</v>
      </c>
      <c r="G10" s="9">
        <v>147.19999999999999</v>
      </c>
      <c r="H10" s="8" t="s">
        <v>3</v>
      </c>
      <c r="I10" s="8" t="s">
        <v>73</v>
      </c>
      <c r="J10" s="8"/>
      <c r="K10" s="8" t="s">
        <v>34</v>
      </c>
      <c r="L10" s="8">
        <v>148</v>
      </c>
      <c r="M10" s="8">
        <v>2</v>
      </c>
      <c r="N10" s="7"/>
      <c r="O10" s="6">
        <v>34</v>
      </c>
      <c r="P10" s="5">
        <v>37.5</v>
      </c>
      <c r="Q10" s="5">
        <v>44</v>
      </c>
      <c r="R10" s="5">
        <v>-47</v>
      </c>
      <c r="S10" s="3">
        <v>44</v>
      </c>
      <c r="U10" s="2">
        <f>G10/2.2</f>
        <v>66.909090909090892</v>
      </c>
      <c r="V10" s="1">
        <f>S10/U10</f>
        <v>0.65760869565217406</v>
      </c>
    </row>
    <row r="11" spans="1:22" x14ac:dyDescent="0.45">
      <c r="A11" s="10" t="s">
        <v>72</v>
      </c>
      <c r="B11" s="10" t="s">
        <v>71</v>
      </c>
      <c r="C11" s="9">
        <v>71</v>
      </c>
      <c r="D11" s="9" t="s">
        <v>46</v>
      </c>
      <c r="E11" s="8" t="s">
        <v>70</v>
      </c>
      <c r="F11" s="9" t="s">
        <v>4</v>
      </c>
      <c r="G11" s="9">
        <v>204.8</v>
      </c>
      <c r="H11" s="8" t="s">
        <v>3</v>
      </c>
      <c r="I11" s="8" t="s">
        <v>50</v>
      </c>
      <c r="J11" s="8" t="s">
        <v>69</v>
      </c>
      <c r="K11" s="8" t="s">
        <v>68</v>
      </c>
      <c r="L11" s="8">
        <v>220</v>
      </c>
      <c r="M11" s="8">
        <v>2</v>
      </c>
      <c r="N11" s="7"/>
      <c r="O11" s="6">
        <v>52.5</v>
      </c>
      <c r="P11" s="5">
        <v>57</v>
      </c>
      <c r="Q11" s="5">
        <v>60.5</v>
      </c>
      <c r="R11" s="5">
        <v>63</v>
      </c>
      <c r="S11" s="3">
        <v>60.5</v>
      </c>
      <c r="U11" s="2">
        <f>G11/2.2</f>
        <v>93.090909090909093</v>
      </c>
      <c r="V11" s="1">
        <f>S11/U11</f>
        <v>0.64990234375</v>
      </c>
    </row>
    <row r="12" spans="1:22" x14ac:dyDescent="0.45">
      <c r="A12" s="10" t="s">
        <v>67</v>
      </c>
      <c r="B12" s="10" t="s">
        <v>66</v>
      </c>
      <c r="C12" s="9">
        <v>61</v>
      </c>
      <c r="D12" s="9" t="s">
        <v>46</v>
      </c>
      <c r="E12" s="8" t="s">
        <v>5</v>
      </c>
      <c r="F12" s="9" t="s">
        <v>4</v>
      </c>
      <c r="G12" s="9">
        <v>196.6</v>
      </c>
      <c r="H12" s="8" t="s">
        <v>3</v>
      </c>
      <c r="I12" s="8" t="s">
        <v>65</v>
      </c>
      <c r="J12" s="8"/>
      <c r="K12" s="8" t="s">
        <v>15</v>
      </c>
      <c r="L12" s="8">
        <v>198</v>
      </c>
      <c r="M12" s="8">
        <v>2</v>
      </c>
      <c r="N12" s="7"/>
      <c r="O12" s="6">
        <v>55</v>
      </c>
      <c r="P12" s="5">
        <v>57.5</v>
      </c>
      <c r="Q12" s="5">
        <v>-59</v>
      </c>
      <c r="R12" s="4"/>
      <c r="S12" s="3">
        <v>57.5</v>
      </c>
      <c r="U12" s="2">
        <f>G12/2.2</f>
        <v>89.36363636363636</v>
      </c>
      <c r="V12" s="1">
        <f>S12/U12</f>
        <v>0.64343845371312314</v>
      </c>
    </row>
    <row r="13" spans="1:22" x14ac:dyDescent="0.45">
      <c r="A13" s="10" t="s">
        <v>64</v>
      </c>
      <c r="B13" s="10" t="s">
        <v>63</v>
      </c>
      <c r="C13" s="9">
        <v>46</v>
      </c>
      <c r="D13" s="9" t="s">
        <v>46</v>
      </c>
      <c r="E13" s="8" t="s">
        <v>5</v>
      </c>
      <c r="F13" s="9" t="s">
        <v>4</v>
      </c>
      <c r="G13" s="9">
        <v>225.8</v>
      </c>
      <c r="H13" s="8" t="s">
        <v>3</v>
      </c>
      <c r="I13" s="8" t="s">
        <v>12</v>
      </c>
      <c r="J13" s="8"/>
      <c r="K13" s="8" t="s">
        <v>56</v>
      </c>
      <c r="L13" s="8">
        <v>242</v>
      </c>
      <c r="M13" s="8">
        <v>3</v>
      </c>
      <c r="N13" s="7"/>
      <c r="O13" s="6">
        <v>57</v>
      </c>
      <c r="P13" s="5">
        <v>61</v>
      </c>
      <c r="Q13" s="5">
        <v>66</v>
      </c>
      <c r="R13" s="5">
        <v>68</v>
      </c>
      <c r="S13" s="3">
        <v>66</v>
      </c>
      <c r="U13" s="2">
        <f>G13/2.2</f>
        <v>102.63636363636364</v>
      </c>
      <c r="V13" s="1">
        <f>S13/U13</f>
        <v>0.64304694419840569</v>
      </c>
    </row>
    <row r="14" spans="1:22" x14ac:dyDescent="0.45">
      <c r="A14" s="10" t="s">
        <v>62</v>
      </c>
      <c r="B14" s="10" t="s">
        <v>61</v>
      </c>
      <c r="C14" s="9">
        <v>54</v>
      </c>
      <c r="D14" s="9" t="s">
        <v>46</v>
      </c>
      <c r="E14" s="8" t="s">
        <v>5</v>
      </c>
      <c r="F14" s="9" t="s">
        <v>4</v>
      </c>
      <c r="G14" s="9">
        <v>263.60000000000002</v>
      </c>
      <c r="H14" s="8" t="s">
        <v>3</v>
      </c>
      <c r="I14" s="8" t="s">
        <v>41</v>
      </c>
      <c r="J14" s="8"/>
      <c r="K14" s="8" t="s">
        <v>60</v>
      </c>
      <c r="L14" s="8">
        <v>275</v>
      </c>
      <c r="M14" s="8">
        <v>3</v>
      </c>
      <c r="N14" s="7"/>
      <c r="O14" s="6">
        <v>59</v>
      </c>
      <c r="P14" s="5">
        <v>63.5</v>
      </c>
      <c r="Q14" s="5">
        <v>68.5</v>
      </c>
      <c r="R14" s="5">
        <v>-69</v>
      </c>
      <c r="S14" s="3">
        <v>68.5</v>
      </c>
      <c r="U14" s="2">
        <f>G14/2.2</f>
        <v>119.81818181818181</v>
      </c>
      <c r="V14" s="1">
        <f>S14/U14</f>
        <v>0.57169954476479512</v>
      </c>
    </row>
    <row r="15" spans="1:22" x14ac:dyDescent="0.45">
      <c r="A15" s="10" t="s">
        <v>113</v>
      </c>
      <c r="B15" s="10" t="s">
        <v>114</v>
      </c>
      <c r="C15" s="9">
        <v>16</v>
      </c>
      <c r="D15" s="9" t="s">
        <v>46</v>
      </c>
      <c r="E15" s="8" t="s">
        <v>5</v>
      </c>
      <c r="F15" s="9" t="s">
        <v>4</v>
      </c>
      <c r="G15" s="9">
        <v>263.5</v>
      </c>
      <c r="H15" s="8" t="s">
        <v>3</v>
      </c>
      <c r="I15" s="8" t="s">
        <v>16</v>
      </c>
      <c r="J15" s="8"/>
      <c r="K15" s="8" t="s">
        <v>60</v>
      </c>
      <c r="L15" s="8">
        <v>275</v>
      </c>
      <c r="M15" s="8">
        <v>3</v>
      </c>
      <c r="N15" s="7"/>
      <c r="O15" s="6">
        <v>65</v>
      </c>
      <c r="P15" s="5">
        <v>68</v>
      </c>
      <c r="Q15" s="5">
        <v>-70.5</v>
      </c>
      <c r="R15" s="5"/>
      <c r="S15" s="3">
        <v>68</v>
      </c>
      <c r="U15" s="2">
        <f>G15/2.2</f>
        <v>119.77272727272727</v>
      </c>
      <c r="V15" s="1">
        <f>S15/U15</f>
        <v>0.56774193548387097</v>
      </c>
    </row>
    <row r="16" spans="1:22" x14ac:dyDescent="0.45">
      <c r="A16" s="10" t="s">
        <v>59</v>
      </c>
      <c r="B16" s="10" t="s">
        <v>58</v>
      </c>
      <c r="C16" s="9">
        <v>68</v>
      </c>
      <c r="D16" s="9" t="s">
        <v>46</v>
      </c>
      <c r="E16" s="8" t="s">
        <v>5</v>
      </c>
      <c r="F16" s="9" t="s">
        <v>4</v>
      </c>
      <c r="G16" s="9">
        <v>226.4</v>
      </c>
      <c r="H16" s="8" t="s">
        <v>3</v>
      </c>
      <c r="I16" s="8" t="s">
        <v>57</v>
      </c>
      <c r="J16" s="8"/>
      <c r="K16" s="8" t="s">
        <v>56</v>
      </c>
      <c r="L16" s="8">
        <v>242</v>
      </c>
      <c r="M16" s="8">
        <v>2</v>
      </c>
      <c r="N16" s="7"/>
      <c r="O16" s="6">
        <v>44</v>
      </c>
      <c r="P16" s="5">
        <v>48.5</v>
      </c>
      <c r="Q16" s="5">
        <v>52</v>
      </c>
      <c r="R16" s="4"/>
      <c r="S16" s="3">
        <v>52</v>
      </c>
      <c r="U16" s="2">
        <f>G16/2.2</f>
        <v>102.90909090909091</v>
      </c>
      <c r="V16" s="1">
        <f>S16/U16</f>
        <v>0.5053003533568905</v>
      </c>
    </row>
    <row r="17" spans="1:22" x14ac:dyDescent="0.45">
      <c r="A17" s="10" t="s">
        <v>55</v>
      </c>
      <c r="B17" s="10" t="s">
        <v>54</v>
      </c>
      <c r="C17" s="9">
        <v>39</v>
      </c>
      <c r="D17" s="9" t="s">
        <v>46</v>
      </c>
      <c r="E17" s="8" t="s">
        <v>53</v>
      </c>
      <c r="F17" s="9" t="s">
        <v>4</v>
      </c>
      <c r="G17" s="9">
        <v>390</v>
      </c>
      <c r="H17" s="8" t="s">
        <v>3</v>
      </c>
      <c r="I17" s="8" t="s">
        <v>2</v>
      </c>
      <c r="J17" s="8"/>
      <c r="K17" s="8" t="s">
        <v>45</v>
      </c>
      <c r="L17" s="8" t="s">
        <v>44</v>
      </c>
      <c r="M17" s="8">
        <v>3</v>
      </c>
      <c r="N17" s="7"/>
      <c r="O17" s="6">
        <v>86.5</v>
      </c>
      <c r="P17" s="5">
        <v>-91</v>
      </c>
      <c r="Q17" s="5">
        <v>-91</v>
      </c>
      <c r="R17" s="11"/>
      <c r="S17" s="3">
        <v>86.5</v>
      </c>
      <c r="U17" s="2">
        <f>G17/2.2</f>
        <v>177.27272727272725</v>
      </c>
      <c r="V17" s="1">
        <f>S17/U17</f>
        <v>0.48794871794871802</v>
      </c>
    </row>
    <row r="18" spans="1:22" x14ac:dyDescent="0.45">
      <c r="A18" s="10" t="s">
        <v>52</v>
      </c>
      <c r="B18" s="10" t="s">
        <v>51</v>
      </c>
      <c r="C18" s="9">
        <v>71</v>
      </c>
      <c r="D18" s="9" t="s">
        <v>46</v>
      </c>
      <c r="E18" s="8" t="s">
        <v>5</v>
      </c>
      <c r="F18" s="9" t="s">
        <v>4</v>
      </c>
      <c r="G18" s="9">
        <v>285.2</v>
      </c>
      <c r="H18" s="8" t="s">
        <v>3</v>
      </c>
      <c r="I18" s="8" t="s">
        <v>50</v>
      </c>
      <c r="J18" s="8"/>
      <c r="K18" s="8" t="s">
        <v>49</v>
      </c>
      <c r="L18" s="8">
        <v>308</v>
      </c>
      <c r="M18" s="8">
        <v>2</v>
      </c>
      <c r="N18" s="7"/>
      <c r="O18" s="6">
        <v>-36.5</v>
      </c>
      <c r="P18" s="5">
        <v>40</v>
      </c>
      <c r="Q18" s="5">
        <v>43</v>
      </c>
      <c r="R18" s="5">
        <v>45</v>
      </c>
      <c r="S18" s="3">
        <v>43</v>
      </c>
      <c r="U18" s="2">
        <f>G18/2.2</f>
        <v>129.63636363636363</v>
      </c>
      <c r="V18" s="1">
        <f>S18/U18</f>
        <v>0.33169705469845723</v>
      </c>
    </row>
    <row r="19" spans="1:22" x14ac:dyDescent="0.45">
      <c r="A19" s="10" t="s">
        <v>48</v>
      </c>
      <c r="B19" s="10" t="s">
        <v>47</v>
      </c>
      <c r="C19" s="9">
        <v>45</v>
      </c>
      <c r="D19" s="9" t="s">
        <v>46</v>
      </c>
      <c r="E19" s="8" t="s">
        <v>5</v>
      </c>
      <c r="F19" s="9" t="s">
        <v>4</v>
      </c>
      <c r="G19" s="9">
        <v>501</v>
      </c>
      <c r="H19" s="8" t="s">
        <v>3</v>
      </c>
      <c r="I19" s="8" t="s">
        <v>12</v>
      </c>
      <c r="J19" s="8"/>
      <c r="K19" s="8" t="s">
        <v>45</v>
      </c>
      <c r="L19" s="8" t="s">
        <v>44</v>
      </c>
      <c r="M19" s="8">
        <v>2</v>
      </c>
      <c r="N19" s="7"/>
      <c r="O19" s="6">
        <v>45.5</v>
      </c>
      <c r="P19" s="5">
        <v>50</v>
      </c>
      <c r="Q19" s="5">
        <v>55</v>
      </c>
      <c r="R19" s="5">
        <v>57</v>
      </c>
      <c r="S19" s="3">
        <v>55</v>
      </c>
      <c r="U19" s="2">
        <f>G19/2.2</f>
        <v>227.72727272727272</v>
      </c>
      <c r="V19" s="1">
        <f>S19/U19</f>
        <v>0.24151696606786427</v>
      </c>
    </row>
    <row r="20" spans="1:22" x14ac:dyDescent="0.45">
      <c r="A20" s="10" t="s">
        <v>43</v>
      </c>
      <c r="B20" s="10" t="s">
        <v>42</v>
      </c>
      <c r="C20" s="9">
        <v>52</v>
      </c>
      <c r="D20" s="9" t="s">
        <v>6</v>
      </c>
      <c r="E20" s="8" t="s">
        <v>5</v>
      </c>
      <c r="F20" s="9" t="s">
        <v>4</v>
      </c>
      <c r="G20" s="9">
        <v>135.19999999999999</v>
      </c>
      <c r="H20" s="8" t="s">
        <v>3</v>
      </c>
      <c r="I20" s="8" t="s">
        <v>41</v>
      </c>
      <c r="J20" s="8"/>
      <c r="K20" s="8" t="s">
        <v>34</v>
      </c>
      <c r="L20" s="8">
        <v>148</v>
      </c>
      <c r="M20" s="8">
        <v>1</v>
      </c>
      <c r="N20" s="7"/>
      <c r="O20" s="6">
        <v>29.5</v>
      </c>
      <c r="P20" s="5">
        <v>32</v>
      </c>
      <c r="Q20" s="5">
        <v>34</v>
      </c>
      <c r="R20" s="5">
        <v>-36.5</v>
      </c>
      <c r="S20" s="3">
        <v>34</v>
      </c>
      <c r="U20" s="2">
        <f t="shared" ref="U4:U32" si="0">G20/2.2</f>
        <v>61.454545454545446</v>
      </c>
      <c r="V20" s="1">
        <f t="shared" ref="V4:V32" si="1">S20/U20</f>
        <v>0.55325443786982254</v>
      </c>
    </row>
    <row r="21" spans="1:22" x14ac:dyDescent="0.45">
      <c r="A21" s="10" t="s">
        <v>40</v>
      </c>
      <c r="B21" s="10" t="s">
        <v>39</v>
      </c>
      <c r="C21" s="9">
        <v>59</v>
      </c>
      <c r="D21" s="9" t="s">
        <v>6</v>
      </c>
      <c r="E21" s="8" t="s">
        <v>5</v>
      </c>
      <c r="F21" s="9" t="s">
        <v>4</v>
      </c>
      <c r="G21" s="9">
        <v>122.6</v>
      </c>
      <c r="H21" s="8" t="s">
        <v>3</v>
      </c>
      <c r="I21" s="8" t="s">
        <v>29</v>
      </c>
      <c r="J21" s="8"/>
      <c r="K21" s="8" t="s">
        <v>38</v>
      </c>
      <c r="L21" s="8">
        <v>123</v>
      </c>
      <c r="M21" s="8">
        <v>1</v>
      </c>
      <c r="N21" s="7"/>
      <c r="O21" s="6">
        <v>26</v>
      </c>
      <c r="P21" s="5">
        <v>28</v>
      </c>
      <c r="Q21" s="5">
        <v>29</v>
      </c>
      <c r="R21" s="5">
        <v>-30</v>
      </c>
      <c r="S21" s="3">
        <v>29</v>
      </c>
      <c r="U21" s="2">
        <f t="shared" si="0"/>
        <v>55.72727272727272</v>
      </c>
      <c r="V21" s="1">
        <f t="shared" si="1"/>
        <v>0.52039151712887444</v>
      </c>
    </row>
    <row r="22" spans="1:22" x14ac:dyDescent="0.45">
      <c r="A22" s="10" t="s">
        <v>37</v>
      </c>
      <c r="B22" s="10" t="s">
        <v>36</v>
      </c>
      <c r="C22" s="9">
        <v>26</v>
      </c>
      <c r="D22" s="9" t="s">
        <v>6</v>
      </c>
      <c r="E22" s="8" t="s">
        <v>35</v>
      </c>
      <c r="F22" s="9" t="s">
        <v>4</v>
      </c>
      <c r="G22" s="9">
        <v>146.1</v>
      </c>
      <c r="H22" s="8" t="s">
        <v>3</v>
      </c>
      <c r="I22" s="8"/>
      <c r="J22" s="8"/>
      <c r="K22" s="8" t="s">
        <v>34</v>
      </c>
      <c r="L22" s="8">
        <v>148</v>
      </c>
      <c r="M22" s="8">
        <v>1</v>
      </c>
      <c r="N22" s="7"/>
      <c r="O22" s="6">
        <v>32</v>
      </c>
      <c r="P22" s="5">
        <v>33.5</v>
      </c>
      <c r="Q22" s="5">
        <v>34.5</v>
      </c>
      <c r="R22" s="5">
        <v>-35.5</v>
      </c>
      <c r="S22" s="3">
        <v>34.5</v>
      </c>
      <c r="U22" s="2">
        <f t="shared" si="0"/>
        <v>66.409090909090907</v>
      </c>
      <c r="V22" s="1">
        <f t="shared" si="1"/>
        <v>0.51950718685831621</v>
      </c>
    </row>
    <row r="23" spans="1:22" x14ac:dyDescent="0.45">
      <c r="A23" s="10" t="s">
        <v>33</v>
      </c>
      <c r="B23" s="10" t="s">
        <v>32</v>
      </c>
      <c r="C23" s="9">
        <v>25</v>
      </c>
      <c r="D23" s="9" t="s">
        <v>6</v>
      </c>
      <c r="E23" s="8" t="s">
        <v>5</v>
      </c>
      <c r="F23" s="9" t="s">
        <v>4</v>
      </c>
      <c r="G23" s="9">
        <v>205.1</v>
      </c>
      <c r="H23" s="8" t="s">
        <v>3</v>
      </c>
      <c r="I23" s="8"/>
      <c r="J23" s="8"/>
      <c r="K23" s="8" t="s">
        <v>1</v>
      </c>
      <c r="L23" s="8" t="s">
        <v>0</v>
      </c>
      <c r="M23" s="8">
        <v>1</v>
      </c>
      <c r="N23" s="7"/>
      <c r="O23" s="6">
        <v>43.5</v>
      </c>
      <c r="P23" s="5">
        <v>48</v>
      </c>
      <c r="Q23" s="5">
        <v>-50</v>
      </c>
      <c r="R23" s="4"/>
      <c r="S23" s="3">
        <v>48</v>
      </c>
      <c r="U23" s="2">
        <f t="shared" si="0"/>
        <v>93.22727272727272</v>
      </c>
      <c r="V23" s="1">
        <f t="shared" si="1"/>
        <v>0.51487079473427599</v>
      </c>
    </row>
    <row r="24" spans="1:22" x14ac:dyDescent="0.45">
      <c r="A24" s="10" t="s">
        <v>31</v>
      </c>
      <c r="B24" s="10" t="s">
        <v>30</v>
      </c>
      <c r="C24" s="9">
        <v>55</v>
      </c>
      <c r="D24" s="9" t="s">
        <v>6</v>
      </c>
      <c r="E24" s="8" t="s">
        <v>5</v>
      </c>
      <c r="F24" s="9" t="s">
        <v>4</v>
      </c>
      <c r="G24" s="9">
        <v>189.2</v>
      </c>
      <c r="H24" s="8" t="s">
        <v>3</v>
      </c>
      <c r="I24" s="8" t="s">
        <v>29</v>
      </c>
      <c r="J24" s="8"/>
      <c r="K24" s="8" t="s">
        <v>15</v>
      </c>
      <c r="L24" s="8">
        <v>198</v>
      </c>
      <c r="M24" s="8">
        <v>1</v>
      </c>
      <c r="N24" s="7"/>
      <c r="O24" s="6">
        <v>34</v>
      </c>
      <c r="P24" s="5">
        <v>36</v>
      </c>
      <c r="Q24" s="5">
        <v>38.5</v>
      </c>
      <c r="R24" s="4"/>
      <c r="S24" s="3">
        <v>38.5</v>
      </c>
      <c r="U24" s="2">
        <f t="shared" si="0"/>
        <v>85.999999999999986</v>
      </c>
      <c r="V24" s="1">
        <f t="shared" si="1"/>
        <v>0.44767441860465124</v>
      </c>
    </row>
    <row r="25" spans="1:22" x14ac:dyDescent="0.45">
      <c r="A25" s="10" t="s">
        <v>28</v>
      </c>
      <c r="B25" s="10" t="s">
        <v>27</v>
      </c>
      <c r="C25" s="9">
        <v>42</v>
      </c>
      <c r="D25" s="9" t="s">
        <v>6</v>
      </c>
      <c r="E25" s="8" t="s">
        <v>5</v>
      </c>
      <c r="F25" s="9" t="s">
        <v>4</v>
      </c>
      <c r="G25" s="9">
        <v>184.2</v>
      </c>
      <c r="H25" s="8" t="s">
        <v>3</v>
      </c>
      <c r="I25" s="8" t="s">
        <v>22</v>
      </c>
      <c r="J25" s="8"/>
      <c r="K25" s="8" t="s">
        <v>15</v>
      </c>
      <c r="L25" s="8">
        <v>198</v>
      </c>
      <c r="M25" s="8">
        <v>1</v>
      </c>
      <c r="N25" s="7"/>
      <c r="O25" s="6">
        <v>32</v>
      </c>
      <c r="P25" s="5">
        <v>34</v>
      </c>
      <c r="Q25" s="5">
        <v>36.5</v>
      </c>
      <c r="R25" s="5">
        <v>-38</v>
      </c>
      <c r="S25" s="3">
        <v>36.5</v>
      </c>
      <c r="U25" s="2">
        <f t="shared" si="0"/>
        <v>83.72727272727272</v>
      </c>
      <c r="V25" s="1">
        <f t="shared" si="1"/>
        <v>0.43593919652551577</v>
      </c>
    </row>
    <row r="26" spans="1:22" x14ac:dyDescent="0.45">
      <c r="A26" s="10" t="s">
        <v>26</v>
      </c>
      <c r="B26" s="10" t="s">
        <v>25</v>
      </c>
      <c r="C26" s="9">
        <v>16</v>
      </c>
      <c r="D26" s="9" t="s">
        <v>6</v>
      </c>
      <c r="E26" s="8" t="s">
        <v>5</v>
      </c>
      <c r="F26" s="9" t="s">
        <v>4</v>
      </c>
      <c r="G26" s="9">
        <v>164.1</v>
      </c>
      <c r="H26" s="8" t="s">
        <v>3</v>
      </c>
      <c r="I26" s="8" t="s">
        <v>16</v>
      </c>
      <c r="J26" s="8"/>
      <c r="K26" s="8" t="s">
        <v>19</v>
      </c>
      <c r="L26" s="8">
        <v>165</v>
      </c>
      <c r="M26" s="8">
        <v>1</v>
      </c>
      <c r="N26" s="7"/>
      <c r="O26" s="6">
        <v>-28.5</v>
      </c>
      <c r="P26" s="5">
        <v>31</v>
      </c>
      <c r="Q26" s="5">
        <v>32</v>
      </c>
      <c r="R26" s="5">
        <v>-34</v>
      </c>
      <c r="S26" s="3">
        <v>32</v>
      </c>
      <c r="U26" s="2">
        <f t="shared" si="0"/>
        <v>74.590909090909079</v>
      </c>
      <c r="V26" s="1">
        <f t="shared" si="1"/>
        <v>0.42900670322973805</v>
      </c>
    </row>
    <row r="27" spans="1:22" x14ac:dyDescent="0.45">
      <c r="A27" s="10" t="s">
        <v>24</v>
      </c>
      <c r="B27" s="10" t="s">
        <v>23</v>
      </c>
      <c r="C27" s="9">
        <v>41</v>
      </c>
      <c r="D27" s="9" t="s">
        <v>6</v>
      </c>
      <c r="E27" s="8" t="s">
        <v>5</v>
      </c>
      <c r="F27" s="9" t="s">
        <v>4</v>
      </c>
      <c r="G27" s="9">
        <v>173.2</v>
      </c>
      <c r="H27" s="8" t="s">
        <v>3</v>
      </c>
      <c r="I27" s="8" t="s">
        <v>22</v>
      </c>
      <c r="J27" s="8"/>
      <c r="K27" s="8" t="s">
        <v>9</v>
      </c>
      <c r="L27" s="8">
        <v>181</v>
      </c>
      <c r="M27" s="8">
        <v>1</v>
      </c>
      <c r="N27" s="7"/>
      <c r="O27" s="6">
        <v>28.5</v>
      </c>
      <c r="P27" s="5">
        <v>31</v>
      </c>
      <c r="Q27" s="5">
        <v>33</v>
      </c>
      <c r="R27" s="5">
        <v>34.5</v>
      </c>
      <c r="S27" s="3">
        <v>33</v>
      </c>
      <c r="U27" s="2">
        <f t="shared" si="0"/>
        <v>78.72727272727272</v>
      </c>
      <c r="V27" s="1">
        <f t="shared" si="1"/>
        <v>0.41916859122401851</v>
      </c>
    </row>
    <row r="28" spans="1:22" x14ac:dyDescent="0.45">
      <c r="A28" s="10" t="s">
        <v>21</v>
      </c>
      <c r="B28" s="10" t="s">
        <v>20</v>
      </c>
      <c r="C28" s="9">
        <v>17</v>
      </c>
      <c r="D28" s="9" t="s">
        <v>6</v>
      </c>
      <c r="E28" s="8" t="s">
        <v>5</v>
      </c>
      <c r="F28" s="9" t="s">
        <v>4</v>
      </c>
      <c r="G28" s="9">
        <v>160.1</v>
      </c>
      <c r="H28" s="8" t="s">
        <v>3</v>
      </c>
      <c r="I28" s="8" t="s">
        <v>16</v>
      </c>
      <c r="J28" s="8"/>
      <c r="K28" s="8" t="s">
        <v>19</v>
      </c>
      <c r="L28" s="8">
        <v>165</v>
      </c>
      <c r="M28" s="8">
        <v>1</v>
      </c>
      <c r="N28" s="7"/>
      <c r="O28" s="6">
        <v>25</v>
      </c>
      <c r="P28" s="5">
        <v>26</v>
      </c>
      <c r="Q28" s="5">
        <v>27.5</v>
      </c>
      <c r="R28" s="5">
        <v>28</v>
      </c>
      <c r="S28" s="3">
        <v>27.5</v>
      </c>
      <c r="U28" s="2">
        <f t="shared" si="0"/>
        <v>72.772727272727266</v>
      </c>
      <c r="V28" s="1">
        <f t="shared" si="1"/>
        <v>0.37788881948782016</v>
      </c>
    </row>
    <row r="29" spans="1:22" x14ac:dyDescent="0.45">
      <c r="A29" s="10" t="s">
        <v>18</v>
      </c>
      <c r="B29" s="10" t="s">
        <v>17</v>
      </c>
      <c r="C29" s="9">
        <v>16</v>
      </c>
      <c r="D29" s="9" t="s">
        <v>6</v>
      </c>
      <c r="E29" s="8" t="s">
        <v>5</v>
      </c>
      <c r="F29" s="9" t="s">
        <v>4</v>
      </c>
      <c r="G29" s="9">
        <v>189.6</v>
      </c>
      <c r="H29" s="8" t="s">
        <v>3</v>
      </c>
      <c r="I29" s="8" t="s">
        <v>16</v>
      </c>
      <c r="J29" s="8"/>
      <c r="K29" s="8" t="s">
        <v>15</v>
      </c>
      <c r="L29" s="8">
        <v>198</v>
      </c>
      <c r="M29" s="8">
        <v>1</v>
      </c>
      <c r="N29" s="7"/>
      <c r="O29" s="6">
        <v>28.5</v>
      </c>
      <c r="P29" s="5">
        <v>30</v>
      </c>
      <c r="Q29" s="5">
        <v>32</v>
      </c>
      <c r="R29" s="5">
        <v>34</v>
      </c>
      <c r="S29" s="3">
        <v>32</v>
      </c>
      <c r="U29" s="2">
        <f t="shared" si="0"/>
        <v>86.181818181818173</v>
      </c>
      <c r="V29" s="1">
        <f t="shared" si="1"/>
        <v>0.37130801687763715</v>
      </c>
    </row>
    <row r="30" spans="1:22" x14ac:dyDescent="0.45">
      <c r="A30" s="10" t="s">
        <v>14</v>
      </c>
      <c r="B30" s="10" t="s">
        <v>13</v>
      </c>
      <c r="C30" s="9">
        <v>45</v>
      </c>
      <c r="D30" s="9" t="s">
        <v>6</v>
      </c>
      <c r="E30" s="8" t="s">
        <v>5</v>
      </c>
      <c r="F30" s="9" t="s">
        <v>4</v>
      </c>
      <c r="G30" s="9">
        <v>246.4</v>
      </c>
      <c r="H30" s="8" t="s">
        <v>3</v>
      </c>
      <c r="I30" s="8" t="s">
        <v>12</v>
      </c>
      <c r="J30" s="8"/>
      <c r="K30" s="8" t="s">
        <v>1</v>
      </c>
      <c r="L30" s="8" t="s">
        <v>0</v>
      </c>
      <c r="M30" s="8">
        <v>1</v>
      </c>
      <c r="N30" s="7"/>
      <c r="O30" s="6">
        <v>35</v>
      </c>
      <c r="P30" s="5">
        <v>37.5</v>
      </c>
      <c r="Q30" s="5">
        <v>40</v>
      </c>
      <c r="R30" s="5">
        <v>-42.5</v>
      </c>
      <c r="S30" s="3">
        <v>40</v>
      </c>
      <c r="U30" s="2">
        <f t="shared" si="0"/>
        <v>112</v>
      </c>
      <c r="V30" s="1">
        <f t="shared" si="1"/>
        <v>0.35714285714285715</v>
      </c>
    </row>
    <row r="31" spans="1:22" x14ac:dyDescent="0.45">
      <c r="A31" s="10" t="s">
        <v>11</v>
      </c>
      <c r="B31" s="10" t="s">
        <v>10</v>
      </c>
      <c r="C31" s="9">
        <v>26</v>
      </c>
      <c r="D31" s="9" t="s">
        <v>6</v>
      </c>
      <c r="E31" s="8" t="s">
        <v>5</v>
      </c>
      <c r="F31" s="9" t="s">
        <v>4</v>
      </c>
      <c r="G31" s="9">
        <v>174.8</v>
      </c>
      <c r="H31" s="8" t="s">
        <v>3</v>
      </c>
      <c r="I31" s="8"/>
      <c r="J31" s="8"/>
      <c r="K31" s="8" t="s">
        <v>9</v>
      </c>
      <c r="L31" s="8">
        <v>181</v>
      </c>
      <c r="M31" s="8">
        <v>1</v>
      </c>
      <c r="N31" s="7"/>
      <c r="O31" s="6">
        <v>25</v>
      </c>
      <c r="P31" s="5">
        <v>26.5</v>
      </c>
      <c r="Q31" s="5">
        <v>28</v>
      </c>
      <c r="R31" s="5">
        <v>-29</v>
      </c>
      <c r="S31" s="3">
        <v>28</v>
      </c>
      <c r="U31" s="2">
        <f t="shared" si="0"/>
        <v>79.454545454545453</v>
      </c>
      <c r="V31" s="1">
        <f t="shared" si="1"/>
        <v>0.35240274599542337</v>
      </c>
    </row>
    <row r="32" spans="1:22" x14ac:dyDescent="0.45">
      <c r="A32" s="10" t="s">
        <v>8</v>
      </c>
      <c r="B32" s="10" t="s">
        <v>7</v>
      </c>
      <c r="C32" s="9">
        <v>38</v>
      </c>
      <c r="D32" s="9" t="s">
        <v>6</v>
      </c>
      <c r="E32" s="8" t="s">
        <v>5</v>
      </c>
      <c r="F32" s="9" t="s">
        <v>4</v>
      </c>
      <c r="G32" s="9">
        <v>279.60000000000002</v>
      </c>
      <c r="H32" s="8" t="s">
        <v>3</v>
      </c>
      <c r="I32" s="8" t="s">
        <v>2</v>
      </c>
      <c r="J32" s="8"/>
      <c r="K32" s="8" t="s">
        <v>1</v>
      </c>
      <c r="L32" s="8" t="s">
        <v>0</v>
      </c>
      <c r="M32" s="8">
        <v>1</v>
      </c>
      <c r="N32" s="7"/>
      <c r="O32" s="6">
        <v>34</v>
      </c>
      <c r="P32" s="5">
        <v>35.5</v>
      </c>
      <c r="Q32" s="5">
        <v>37</v>
      </c>
      <c r="R32" s="4"/>
      <c r="S32" s="3">
        <v>37</v>
      </c>
      <c r="U32" s="2">
        <f t="shared" si="0"/>
        <v>127.09090909090909</v>
      </c>
      <c r="V32" s="1">
        <f t="shared" si="1"/>
        <v>0.29113018597997137</v>
      </c>
    </row>
  </sheetData>
  <sortState xmlns:xlrd2="http://schemas.microsoft.com/office/spreadsheetml/2017/richdata2" ref="A3:V19">
    <sortCondition descending="1" ref="V3:V19"/>
  </sortState>
  <mergeCells count="1">
    <mergeCell ref="O1:S1"/>
  </mergeCells>
  <conditionalFormatting sqref="A1:V3 T4:T5 F15:L15 I25:L27 T15:T27 F16:H27 A4:L14 A15:E27 I31:S32 A29:H32 I29:L30 M4:S15 A28:L28 M25:S30 I16:S18 I20:S24 I19:J19 N19:S19 U4:V32">
    <cfRule type="expression" dxfId="29" priority="26">
      <formula>#REF!&lt;0</formula>
    </cfRule>
    <cfRule type="expression" dxfId="28" priority="27">
      <formula>#REF!&lt;0</formula>
    </cfRule>
    <cfRule type="expression" dxfId="27" priority="28">
      <formula>#REF!&lt;0</formula>
    </cfRule>
    <cfRule type="expression" dxfId="26" priority="29">
      <formula>#REF!&lt;0</formula>
    </cfRule>
    <cfRule type="expression" dxfId="25" priority="30">
      <formula>#REF!&lt;0</formula>
    </cfRule>
  </conditionalFormatting>
  <conditionalFormatting sqref="T6:T13">
    <cfRule type="expression" dxfId="24" priority="21">
      <formula>#REF!&lt;0</formula>
    </cfRule>
    <cfRule type="expression" dxfId="23" priority="22">
      <formula>#REF!&lt;0</formula>
    </cfRule>
    <cfRule type="expression" dxfId="22" priority="23">
      <formula>#REF!&lt;0</formula>
    </cfRule>
    <cfRule type="expression" dxfId="21" priority="24">
      <formula>#REF!&lt;0</formula>
    </cfRule>
    <cfRule type="expression" dxfId="20" priority="25">
      <formula>#REF!&lt;0</formula>
    </cfRule>
  </conditionalFormatting>
  <conditionalFormatting sqref="T29:T32">
    <cfRule type="expression" dxfId="19" priority="16">
      <formula>#REF!&lt;0</formula>
    </cfRule>
    <cfRule type="expression" dxfId="18" priority="17">
      <formula>#REF!&lt;0</formula>
    </cfRule>
    <cfRule type="expression" dxfId="17" priority="18">
      <formula>#REF!&lt;0</formula>
    </cfRule>
    <cfRule type="expression" dxfId="16" priority="19">
      <formula>#REF!&lt;0</formula>
    </cfRule>
    <cfRule type="expression" dxfId="15" priority="20">
      <formula>#REF!&lt;0</formula>
    </cfRule>
  </conditionalFormatting>
  <conditionalFormatting sqref="T14">
    <cfRule type="expression" dxfId="14" priority="11">
      <formula>#REF!&lt;0</formula>
    </cfRule>
    <cfRule type="expression" dxfId="13" priority="12">
      <formula>#REF!&lt;0</formula>
    </cfRule>
    <cfRule type="expression" dxfId="12" priority="13">
      <formula>#REF!&lt;0</formula>
    </cfRule>
    <cfRule type="expression" dxfId="11" priority="14">
      <formula>#REF!&lt;0</formula>
    </cfRule>
    <cfRule type="expression" dxfId="10" priority="15">
      <formula>#REF!&lt;0</formula>
    </cfRule>
  </conditionalFormatting>
  <conditionalFormatting sqref="T28">
    <cfRule type="expression" dxfId="9" priority="6">
      <formula>#REF!&lt;0</formula>
    </cfRule>
    <cfRule type="expression" dxfId="8" priority="7">
      <formula>#REF!&lt;0</formula>
    </cfRule>
    <cfRule type="expression" dxfId="7" priority="8">
      <formula>#REF!&lt;0</formula>
    </cfRule>
    <cfRule type="expression" dxfId="6" priority="9">
      <formula>#REF!&lt;0</formula>
    </cfRule>
    <cfRule type="expression" dxfId="5" priority="10">
      <formula>#REF!&lt;0</formula>
    </cfRule>
  </conditionalFormatting>
  <conditionalFormatting sqref="K19:M19">
    <cfRule type="expression" dxfId="4" priority="1">
      <formula>#REF!&lt;0</formula>
    </cfRule>
    <cfRule type="expression" dxfId="3" priority="2">
      <formula>#REF!&lt;0</formula>
    </cfRule>
    <cfRule type="expression" dxfId="2" priority="3">
      <formula>#REF!&lt;0</formula>
    </cfRule>
    <cfRule type="expression" dxfId="1" priority="4">
      <formula>#REF!&lt;0</formula>
    </cfRule>
    <cfRule type="expression" dxfId="0" priority="5">
      <formula>#REF!&lt;0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Nikki Dorval</dc:creator>
  <cp:lastModifiedBy>Nikki Dorval</cp:lastModifiedBy>
  <dcterms:created xsi:type="dcterms:W3CDTF">2021-08-17T15:11:07Z</dcterms:created>
  <dcterms:modified xsi:type="dcterms:W3CDTF">2021-08-17T15:20:07Z</dcterms:modified>
</cp:coreProperties>
</file>